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PENDIENTE\JAPAC 2DO TRIM 2021 INF FINANCIERA\"/>
    </mc:Choice>
  </mc:AlternateContent>
  <xr:revisionPtr revIDLastSave="0" documentId="13_ncr:1_{0613FE5A-DFC5-47E8-99B6-AEBAE649C96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91029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F7" i="1"/>
  <c r="F6" i="1"/>
  <c r="F5" i="1"/>
  <c r="B4" i="1"/>
  <c r="B20" i="1" s="1"/>
  <c r="C38" i="1" l="1"/>
  <c r="D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<sst xmlns="http://schemas.openxmlformats.org/spreadsheetml/2006/main" count="36" uniqueCount="26">
  <si>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</si>
  <si>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</si>
  <si>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</si>
  <si>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</si>
  <si>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</si>
  <si>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</si>
  <si>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</si>
  <si>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</si>
  <si>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</si>
  <si>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</si>
  <si>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</si>
  <si>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</si>
  <si>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</si>
  <si>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</si>
  <si>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</si>
  <si>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</si>
  <si>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</si>
  <si>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 / Patrimonio Contribuido Neto de 2020</t>
  </si>
  <si>
    <t>Hacienda Pública / Patrimonio Generado Neto de 2020</t>
  </si>
  <si>
    <t>Exceso o Insuficiencia en la Actualización de la Hacienda Pública / Patrimonio Neto de 2020</t>
  </si>
  <si>
    <t>Hacienda Pública / Patrimonio Neto Final de 2020</t>
  </si>
  <si>
    <t>Cambios en la Hacienda Pública / Patrimonio Contribuido Neto de 2021</t>
  </si>
  <si>
    <t>Variaciones de la Hacienda Pública / Patrimonio Generado Neto de 2021</t>
  </si>
  <si>
    <t>Cambios en el Exceso o Insuficiencia en la Actualización de la Hacienda Pública / Patrimonio Neto de 2021</t>
  </si>
  <si>
    <t>Hacienda Pública / Patrimonio Neto Final de 2021</t>
  </si>
  <si>
    <t>JUNTA DE AGUA POTABLE Y ALCANTARILLADO DE COMONFORT, GTO.
ESTADO DE VARIACIÓN EN LA HACIENDA PÚBLICA
DEL 1 DE ENERO 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</si>
</sst>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  <numFmt numFmtId="168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8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8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8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0</xdr:rowOff>
    </xdr:from>
    <xdr:to>
      <xdr:col>2</xdr:col>
      <xdr:colOff>704849</xdr:colOff>
      <xdr:row>46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3589" t="23958" r="39105" b="68816"/>
        <a:stretch/>
      </xdr:blipFill>
      <xdr:spPr bwMode="auto">
        <a:xfrm>
          <a:off x="0" y="7417594"/>
          <a:ext cx="5848349" cy="742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showGridLines="0" tabSelected="1" zoomScale="80" zoomScaleNormal="80" workbookViewId="0">
      <selection sqref="A1:F1"/>
    </sheetView>
  </sheetViews>
  <sheetFormatPr baseColWidth="10" defaultColWidth="12" defaultRowHeight="10.199999999999999" x14ac:dyDescent="0.2"/>
  <cols>
    <col min="1" max="1" width="61.85546875" style="3" customWidth="1"/>
    <col min="2" max="2" width="28.140625" style="1" customWidth="1"/>
    <col min="3" max="3" width="29.42578125" style="1" customWidth="1"/>
    <col min="4" max="4" width="25.28515625" style="1" customWidth="1"/>
    <col min="5" max="5" width="25.4257812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17</v>
      </c>
      <c r="B4" s="15">
        <f>+B5+B6+B7</f>
        <v>-1351638.95</v>
      </c>
      <c r="C4" s="16"/>
      <c r="D4" s="16"/>
      <c r="E4" s="16"/>
      <c r="F4" s="15">
        <f>+B4</f>
        <v>-1351638.95</v>
      </c>
    </row>
    <row r="5" spans="1:6" x14ac:dyDescent="0.2">
      <c r="A5" s="17" t="s">
        <v>0</v>
      </c>
      <c r="B5" s="18">
        <v>-1351638.95</v>
      </c>
      <c r="C5" s="16"/>
      <c r="D5" s="16"/>
      <c r="E5" s="16"/>
      <c r="F5" s="18">
        <f>+B5</f>
        <v>-1351638.95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18</v>
      </c>
      <c r="B9" s="16"/>
      <c r="C9" s="15">
        <f>+C11+C12+C13+C14</f>
        <v>16322893.42</v>
      </c>
      <c r="D9" s="15">
        <f>+D10</f>
        <v>615499.42000000004</v>
      </c>
      <c r="E9" s="16"/>
      <c r="F9" s="15">
        <f>+C9+D9</f>
        <v>16938392.84</v>
      </c>
    </row>
    <row r="10" spans="1:6" x14ac:dyDescent="0.2">
      <c r="A10" s="17" t="s">
        <v>7</v>
      </c>
      <c r="B10" s="16"/>
      <c r="C10" s="16"/>
      <c r="D10" s="18">
        <v>615499.42000000004</v>
      </c>
      <c r="E10" s="16"/>
      <c r="F10" s="18">
        <f>+D10</f>
        <v>615499.42000000004</v>
      </c>
    </row>
    <row r="11" spans="1:6" x14ac:dyDescent="0.2">
      <c r="A11" s="17" t="s">
        <v>8</v>
      </c>
      <c r="B11" s="16"/>
      <c r="C11" s="18">
        <v>16322893.42</v>
      </c>
      <c r="D11" s="16"/>
      <c r="E11" s="16"/>
      <c r="F11" s="18">
        <f>+C11</f>
        <v>16322893.42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0.399999999999999" x14ac:dyDescent="0.2">
      <c r="A16" s="14" t="s">
        <v>19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20</v>
      </c>
      <c r="B20" s="15">
        <f>+B4</f>
        <v>-1351638.95</v>
      </c>
      <c r="C20" s="15">
        <f>+C9</f>
        <v>16322893.42</v>
      </c>
      <c r="D20" s="15">
        <f>+D9</f>
        <v>615499.42000000004</v>
      </c>
      <c r="E20" s="15">
        <f>+E16</f>
        <v>0</v>
      </c>
      <c r="F20" s="15">
        <f>+B20+C20+D20+E20</f>
        <v>15586753.890000001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0.399999999999999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0.399999999999999" x14ac:dyDescent="0.2">
      <c r="A27" s="14" t="s">
        <v>22</v>
      </c>
      <c r="B27" s="16"/>
      <c r="C27" s="15">
        <f>+C29</f>
        <v>615499.42000000004</v>
      </c>
      <c r="D27" s="15">
        <f>+D28+D29+D30+D31+D32</f>
        <v>8313221.3699999992</v>
      </c>
      <c r="E27" s="19"/>
      <c r="F27" s="15">
        <f>+C27+D27</f>
        <v>8928720.7899999991</v>
      </c>
    </row>
    <row r="28" spans="1:6" x14ac:dyDescent="0.2">
      <c r="A28" s="17" t="s">
        <v>7</v>
      </c>
      <c r="B28" s="16"/>
      <c r="C28" s="16"/>
      <c r="D28" s="18">
        <v>8928720.7899999991</v>
      </c>
      <c r="E28" s="16"/>
      <c r="F28" s="18">
        <f>+D28</f>
        <v>8928720.7899999991</v>
      </c>
    </row>
    <row r="29" spans="1:6" x14ac:dyDescent="0.2">
      <c r="A29" s="17" t="s">
        <v>8</v>
      </c>
      <c r="B29" s="16"/>
      <c r="C29" s="18">
        <v>615499.42000000004</v>
      </c>
      <c r="D29" s="18">
        <v>-615499.42000000004</v>
      </c>
      <c r="E29" s="16"/>
      <c r="F29" s="18">
        <f>+C29+D29</f>
        <v>0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0.399999999999999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-1351638.95</v>
      </c>
      <c r="C38" s="24">
        <f>+C20+C27</f>
        <v>16938392.84</v>
      </c>
      <c r="D38" s="24">
        <f>+D20+D27</f>
        <v>8928720.7899999991</v>
      </c>
      <c r="E38" s="24">
        <f>+E20+E34</f>
        <v>0</v>
      </c>
      <c r="F38" s="24">
        <f>+B38+C38+D38+E38</f>
        <v>24515474.68</v>
      </c>
    </row>
    <row r="39" spans="1:6" x14ac:dyDescent="0.2">
      <c r="A39" s="11"/>
      <c r="B39" s="10"/>
      <c r="C39" s="10"/>
      <c r="D39" s="10"/>
      <c r="E39" s="10"/>
      <c r="F39" s="10"/>
    </row>
    <row r="40" spans="1:6" ht="11.4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2018-01-10T17:39:57Z</cp:lastPrinted>
  <dcterms:created xsi:type="dcterms:W3CDTF">2012-12-11T20:30:33Z</dcterms:created>
  <dcterms:modified xsi:type="dcterms:W3CDTF">2021-08-06T19:45:06Z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